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_weblib-import\"/>
    </mc:Choice>
  </mc:AlternateContent>
  <bookViews>
    <workbookView xWindow="0" yWindow="1350" windowWidth="28800" windowHeight="1378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9" i="1" l="1"/>
  <c r="S16" i="1"/>
  <c r="V15" i="1"/>
  <c r="S13" i="1"/>
  <c r="V10" i="1"/>
  <c r="S10" i="1"/>
</calcChain>
</file>

<file path=xl/sharedStrings.xml><?xml version="1.0" encoding="utf-8"?>
<sst xmlns="http://schemas.openxmlformats.org/spreadsheetml/2006/main" count="97" uniqueCount="41">
  <si>
    <t>(S = 1m)</t>
  </si>
  <si>
    <t>[f=]</t>
  </si>
  <si>
    <t>Hz</t>
  </si>
  <si>
    <t>f act(Hz) =</t>
  </si>
  <si>
    <t>f(Hz) =</t>
  </si>
  <si>
    <t>rpm</t>
  </si>
  <si>
    <t>f=</t>
  </si>
  <si>
    <t>RPM</t>
  </si>
  <si>
    <t>r=</t>
  </si>
  <si>
    <t>cm</t>
  </si>
  <si>
    <t>d1=</t>
  </si>
  <si>
    <t>[t=]</t>
  </si>
  <si>
    <t>sec</t>
  </si>
  <si>
    <t>*n=</t>
  </si>
  <si>
    <t>rps</t>
  </si>
  <si>
    <t>m</t>
  </si>
  <si>
    <t>U=</t>
  </si>
  <si>
    <t>d2=</t>
  </si>
  <si>
    <t>f in(Hz) =</t>
  </si>
  <si>
    <t>f(RPM) =</t>
  </si>
  <si>
    <t>rph</t>
  </si>
  <si>
    <t>v=</t>
  </si>
  <si>
    <t>m/s</t>
  </si>
  <si>
    <t>n1=</t>
  </si>
  <si>
    <t>U/min</t>
  </si>
  <si>
    <t>n2=</t>
  </si>
  <si>
    <t>d=</t>
  </si>
  <si>
    <t xml:space="preserve">m </t>
  </si>
  <si>
    <t>e</t>
  </si>
  <si>
    <t>*n= number of switching cams</t>
  </si>
  <si>
    <t xml:space="preserve">n1 = speed of the driving side
d1 = diameter of the driving side
d2 = diameter of the driven side
n2 = speed of the driven pulley </t>
  </si>
  <si>
    <t>gr</t>
  </si>
  <si>
    <t>Ταχύτητα / περίοδος</t>
  </si>
  <si>
    <t>Συχνότητα και έκκεντρα μεταγωγής</t>
  </si>
  <si>
    <t>Συχνότητα σε στροφές ανά λεπτό</t>
  </si>
  <si>
    <t>Μετατροπές των στροφών ανά λεπτό</t>
  </si>
  <si>
    <t>Ταχύτητα σε περιστροφή</t>
  </si>
  <si>
    <t>Υπολογισμός περιμέτρου άξονα (κύκλου)</t>
  </si>
  <si>
    <t>Απλή μετάδοση</t>
  </si>
  <si>
    <t xml:space="preserve">*n= αριθμός εκκέντρων μεταγωγής </t>
  </si>
  <si>
    <t>n1= ταχύτητα από πλευρά μετάδοσης
d1 = διάμετρος από πλευρά μετάδοσης 
d2 = ταχύτητα από οδηγούμενη πλευρά
n2 = διάμετρος από οδηγούμενη πλευρά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</si>
</sst>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</fills>
  <borders count="30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11" xfId="0" applyFill="1" applyBorder="1" applyAlignment="1">
      <alignment horizontal="center"/>
    </xf>
    <xf numFmtId="0" fontId="0" fillId="2" borderId="11" xfId="0" applyFill="1" applyBorder="1" applyAlignment="1"/>
    <xf numFmtId="0" fontId="0" fillId="2" borderId="15" xfId="0" applyFill="1" applyBorder="1"/>
    <xf numFmtId="0" fontId="0" fillId="2" borderId="10" xfId="0" applyFill="1" applyBorder="1"/>
    <xf numFmtId="0" fontId="0" fillId="2" borderId="0" xfId="0" applyFill="1" applyBorder="1"/>
    <xf numFmtId="0" fontId="0" fillId="2" borderId="11" xfId="0" applyFill="1" applyBorder="1"/>
    <xf numFmtId="0" fontId="0" fillId="2" borderId="7" xfId="0" applyFill="1" applyBorder="1" applyAlignment="1">
      <alignment horizontal="center"/>
    </xf>
    <xf numFmtId="0" fontId="0" fillId="2" borderId="7" xfId="0" applyFill="1" applyBorder="1" applyAlignment="1"/>
    <xf numFmtId="0" fontId="0" fillId="2" borderId="7" xfId="0" applyFill="1" applyBorder="1"/>
    <xf numFmtId="0" fontId="0" fillId="2" borderId="9" xfId="0" applyFill="1" applyBorder="1"/>
    <xf numFmtId="0" fontId="0" fillId="3" borderId="10" xfId="0" applyFill="1" applyBorder="1"/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11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2" fillId="4" borderId="10" xfId="0" applyFont="1" applyFill="1" applyBorder="1"/>
    <xf numFmtId="0" fontId="2" fillId="4" borderId="0" xfId="0" applyFont="1" applyFill="1" applyBorder="1" applyProtection="1">
      <protection hidden="1"/>
    </xf>
    <xf numFmtId="0" fontId="2" fillId="2" borderId="11" xfId="0" applyFont="1" applyFill="1" applyBorder="1"/>
    <xf numFmtId="0" fontId="0" fillId="4" borderId="0" xfId="0" applyFill="1" applyBorder="1"/>
    <xf numFmtId="0" fontId="0" fillId="4" borderId="0" xfId="0" applyFill="1" applyBorder="1" applyProtection="1">
      <protection hidden="1"/>
    </xf>
    <xf numFmtId="0" fontId="0" fillId="4" borderId="10" xfId="0" applyFill="1" applyBorder="1"/>
    <xf numFmtId="0" fontId="0" fillId="0" borderId="11" xfId="0" applyFill="1" applyBorder="1"/>
    <xf numFmtId="0" fontId="0" fillId="2" borderId="0" xfId="0" applyFill="1" applyBorder="1" applyAlignment="1">
      <alignment wrapText="1"/>
    </xf>
    <xf numFmtId="0" fontId="0" fillId="0" borderId="0" xfId="0" applyAlignment="1">
      <alignment horizontal="right" vertical="center"/>
    </xf>
    <xf numFmtId="0" fontId="1" fillId="2" borderId="8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23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28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27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485557</xdr:colOff>
      <xdr:row>6</xdr:row>
      <xdr:rowOff>162494</xdr:rowOff>
    </xdr:from>
    <xdr:ext cx="931152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3" name="Textfeld 52"/>
            <xdr:cNvSpPr txBox="1"/>
          </xdr:nvSpPr>
          <xdr:spPr>
            <a:xfrm>
              <a:off x="11677432" y="2153219"/>
              <a:ext cx="931152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14:m>
                <m:oMath xmlns:m="http://schemas.openxmlformats.org/officeDocument/2006/math"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2∗</m:t>
                  </m:r>
                  <m:r>
                    <a:rPr lang="el-GR" sz="1400" i="1">
                      <a:latin typeface="Cambria Math" panose="02040503050406030204" pitchFamily="18" charset="0"/>
                    </a:rPr>
                    <m:t>𝜋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∗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𝑟</m:t>
                  </m:r>
                </m:oMath>
              </a14:m>
              <a:endParaRPr lang="de-DE" sz="1400"/>
            </a:p>
          </xdr:txBody>
        </xdr:sp>
      </mc:Choice>
      <mc:Fallback xmlns="">
        <xdr:sp macro="" textlink="">
          <xdr:nvSpPr>
            <xdr:cNvPr id="53" name="Textfeld 52"/>
            <xdr:cNvSpPr txBox="1"/>
          </xdr:nvSpPr>
          <xdr:spPr>
            <a:xfrm>
              <a:off x="11677432" y="2153219"/>
              <a:ext cx="931152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de-DE" sz="1400" b="0" i="0">
                  <a:latin typeface="Cambria Math" panose="02040503050406030204" pitchFamily="18" charset="0"/>
                </a:rPr>
                <a:t>2∗</a:t>
              </a:r>
              <a:r>
                <a:rPr lang="el-GR" sz="1400" i="0">
                  <a:latin typeface="Cambria Math" panose="02040503050406030204" pitchFamily="18" charset="0"/>
                </a:rPr>
                <a:t>𝜋</a:t>
              </a:r>
              <a:r>
                <a:rPr lang="de-DE" sz="1400" b="0" i="0">
                  <a:latin typeface="Cambria Math" panose="02040503050406030204" pitchFamily="18" charset="0"/>
                </a:rPr>
                <a:t>∗𝑟</a:t>
              </a:r>
              <a:endParaRPr lang="de-DE" sz="1400"/>
            </a:p>
          </xdr:txBody>
        </xdr:sp>
      </mc:Fallback>
    </mc:AlternateContent>
    <xdr:clientData/>
  </xdr:oneCellAnchor>
  <xdr:oneCellAnchor>
    <xdr:from>
      <xdr:col>16</xdr:col>
      <xdr:colOff>627311</xdr:colOff>
      <xdr:row>6</xdr:row>
      <xdr:rowOff>497550</xdr:rowOff>
    </xdr:from>
    <xdr:ext cx="685701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4" name="Textfeld 53"/>
            <xdr:cNvSpPr txBox="1"/>
          </xdr:nvSpPr>
          <xdr:spPr>
            <a:xfrm>
              <a:off x="11819186" y="2488275"/>
              <a:ext cx="68570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14:m>
                <m:oMath xmlns:m="http://schemas.openxmlformats.org/officeDocument/2006/math"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  <m:r>
                    <a:rPr lang="el-GR" sz="1400" i="1">
                      <a:latin typeface="Cambria Math" panose="02040503050406030204" pitchFamily="18" charset="0"/>
                    </a:rPr>
                    <m:t>𝜋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∗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𝑑</m:t>
                  </m:r>
                </m:oMath>
              </a14:m>
              <a:endParaRPr lang="de-DE" sz="1400"/>
            </a:p>
          </xdr:txBody>
        </xdr:sp>
      </mc:Choice>
      <mc:Fallback xmlns="">
        <xdr:sp macro="" textlink="">
          <xdr:nvSpPr>
            <xdr:cNvPr id="54" name="Textfeld 53"/>
            <xdr:cNvSpPr txBox="1"/>
          </xdr:nvSpPr>
          <xdr:spPr>
            <a:xfrm>
              <a:off x="11819186" y="2488275"/>
              <a:ext cx="68570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el-GR" sz="1400" i="0">
                  <a:latin typeface="Cambria Math" panose="02040503050406030204" pitchFamily="18" charset="0"/>
                </a:rPr>
                <a:t>𝜋</a:t>
              </a:r>
              <a:r>
                <a:rPr lang="de-DE" sz="1400" b="0" i="0">
                  <a:latin typeface="Cambria Math" panose="02040503050406030204" pitchFamily="18" charset="0"/>
                </a:rPr>
                <a:t>∗𝑑</a:t>
              </a:r>
              <a:endParaRPr lang="de-DE" sz="1400"/>
            </a:p>
          </xdr:txBody>
        </xdr:sp>
      </mc:Fallback>
    </mc:AlternateContent>
    <xdr:clientData/>
  </xdr:oneCellAnchor>
  <xdr:oneCellAnchor>
    <xdr:from>
      <xdr:col>4</xdr:col>
      <xdr:colOff>419678</xdr:colOff>
      <xdr:row>6</xdr:row>
      <xdr:rowOff>363123</xdr:rowOff>
    </xdr:from>
    <xdr:ext cx="1213345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5" name="Textfeld 54"/>
            <xdr:cNvSpPr txBox="1"/>
          </xdr:nvSpPr>
          <xdr:spPr>
            <a:xfrm>
              <a:off x="3267653" y="2353848"/>
              <a:ext cx="121334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𝑖𝑛</m:t>
                        </m:r>
                      </m:sub>
                    </m:sSub>
                    <m:d>
                      <m:dPr>
                        <m:ctrlPr>
                          <a:rPr lang="de-DE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𝐻𝑧</m:t>
                        </m:r>
                      </m:e>
                    </m:d>
                    <m:r>
                      <a:rPr lang="de-DE" sz="12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de-DE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𝑎𝑐𝑡</m:t>
                        </m:r>
                      </m:sub>
                    </m:sSub>
                    <m:r>
                      <a:rPr lang="de-DE" sz="12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𝑛</m:t>
                    </m:r>
                  </m:oMath>
                </m:oMathPara>
              </a14:m>
              <a:endParaRPr lang="de-DE" sz="1050"/>
            </a:p>
          </xdr:txBody>
        </xdr:sp>
      </mc:Choice>
      <mc:Fallback xmlns="">
        <xdr:sp macro="" textlink="">
          <xdr:nvSpPr>
            <xdr:cNvPr id="55" name="Textfeld 54"/>
            <xdr:cNvSpPr txBox="1"/>
          </xdr:nvSpPr>
          <xdr:spPr>
            <a:xfrm>
              <a:off x="3267653" y="2353848"/>
              <a:ext cx="121334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200" b="0" i="0">
                  <a:latin typeface="Cambria Math" panose="02040503050406030204" pitchFamily="18" charset="0"/>
                </a:rPr>
                <a:t>𝑓_𝑖𝑛 (𝐻𝑧)=𝑓_𝑎𝑐𝑡∗𝑛</a:t>
              </a:r>
              <a:endParaRPr lang="de-DE" sz="1050"/>
            </a:p>
          </xdr:txBody>
        </xdr:sp>
      </mc:Fallback>
    </mc:AlternateContent>
    <xdr:clientData/>
  </xdr:oneCellAnchor>
  <xdr:twoCellAnchor editAs="oneCell">
    <xdr:from>
      <xdr:col>19</xdr:col>
      <xdr:colOff>121583</xdr:colOff>
      <xdr:row>3</xdr:row>
      <xdr:rowOff>33617</xdr:rowOff>
    </xdr:from>
    <xdr:to>
      <xdr:col>21</xdr:col>
      <xdr:colOff>404533</xdr:colOff>
      <xdr:row>3</xdr:row>
      <xdr:rowOff>1320252</xdr:rowOff>
    </xdr:to>
    <xdr:pic>
      <xdr:nvPicPr>
        <xdr:cNvPr id="56" name="Grafik 55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7817"/>
        <a:stretch/>
      </xdr:blipFill>
      <xdr:spPr>
        <a:xfrm>
          <a:off x="13399433" y="633692"/>
          <a:ext cx="1806950" cy="1286635"/>
        </a:xfrm>
        <a:prstGeom prst="rect">
          <a:avLst/>
        </a:prstGeom>
      </xdr:spPr>
    </xdr:pic>
    <xdr:clientData/>
  </xdr:twoCellAnchor>
  <xdr:oneCellAnchor>
    <xdr:from>
      <xdr:col>19</xdr:col>
      <xdr:colOff>534197</xdr:colOff>
      <xdr:row>6</xdr:row>
      <xdr:rowOff>301439</xdr:rowOff>
    </xdr:from>
    <xdr:ext cx="1243616" cy="3545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Textfeld 56"/>
            <xdr:cNvSpPr txBox="1"/>
          </xdr:nvSpPr>
          <xdr:spPr>
            <a:xfrm>
              <a:off x="13812047" y="2292164"/>
              <a:ext cx="1243616" cy="3545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1600"/>
                <a:t>n2</a:t>
              </a:r>
              <a14:m>
                <m:oMath xmlns:m="http://schemas.openxmlformats.org/officeDocument/2006/math">
                  <m:r>
                    <a:rPr lang="de-DE" sz="160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de-DE" sz="16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de-DE" sz="1600" b="0" i="1">
                          <a:latin typeface="Cambria Math" panose="02040503050406030204" pitchFamily="18" charset="0"/>
                        </a:rPr>
                        <m:t>𝑑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1∗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𝑛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1</m:t>
                      </m:r>
                    </m:num>
                    <m:den>
                      <m:r>
                        <a:rPr lang="de-DE" sz="1600" b="0" i="1">
                          <a:latin typeface="Cambria Math" panose="02040503050406030204" pitchFamily="18" charset="0"/>
                        </a:rPr>
                        <m:t>𝑑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2</m:t>
                      </m:r>
                    </m:den>
                  </m:f>
                </m:oMath>
              </a14:m>
              <a:endParaRPr lang="de-DE" sz="1100"/>
            </a:p>
          </xdr:txBody>
        </xdr:sp>
      </mc:Choice>
      <mc:Fallback xmlns="">
        <xdr:sp macro="" textlink="">
          <xdr:nvSpPr>
            <xdr:cNvPr id="57" name="Textfeld 56"/>
            <xdr:cNvSpPr txBox="1"/>
          </xdr:nvSpPr>
          <xdr:spPr>
            <a:xfrm>
              <a:off x="13812047" y="2292164"/>
              <a:ext cx="1243616" cy="3545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1600"/>
                <a:t>n2</a:t>
              </a:r>
              <a:r>
                <a:rPr lang="de-DE" sz="1600" i="0">
                  <a:latin typeface="Cambria Math" panose="02040503050406030204" pitchFamily="18" charset="0"/>
                </a:rPr>
                <a:t>=(</a:t>
              </a:r>
              <a:r>
                <a:rPr lang="de-DE" sz="1600" b="0" i="0">
                  <a:latin typeface="Cambria Math" panose="02040503050406030204" pitchFamily="18" charset="0"/>
                </a:rPr>
                <a:t>𝑑1∗𝑛1)/𝑑2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10</xdr:col>
      <xdr:colOff>457542</xdr:colOff>
      <xdr:row>6</xdr:row>
      <xdr:rowOff>151288</xdr:rowOff>
    </xdr:from>
    <xdr:ext cx="1062214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Textfeld 57"/>
            <xdr:cNvSpPr txBox="1"/>
          </xdr:nvSpPr>
          <xdr:spPr>
            <a:xfrm>
              <a:off x="7477467" y="2142013"/>
              <a:ext cx="1062214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de-DE" sz="1400" b="0" i="1">
                      <a:latin typeface="Cambria Math" panose="02040503050406030204" pitchFamily="18" charset="0"/>
                    </a:rPr>
                    <m:t>𝑟𝑝𝑚</m:t>
                  </m:r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</m:oMath>
              </a14:m>
              <a:r>
                <a:rPr lang="de-DE" sz="1400"/>
                <a:t> 60*rps</a:t>
              </a:r>
            </a:p>
          </xdr:txBody>
        </xdr:sp>
      </mc:Choice>
      <mc:Fallback xmlns="">
        <xdr:sp macro="" textlink="">
          <xdr:nvSpPr>
            <xdr:cNvPr id="58" name="Textfeld 57"/>
            <xdr:cNvSpPr txBox="1"/>
          </xdr:nvSpPr>
          <xdr:spPr>
            <a:xfrm>
              <a:off x="7477467" y="2142013"/>
              <a:ext cx="1062214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 b="0" i="0">
                  <a:latin typeface="Cambria Math" panose="02040503050406030204" pitchFamily="18" charset="0"/>
                </a:rPr>
                <a:t>𝑟𝑝𝑚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de-DE" sz="1400"/>
                <a:t> 60*rps</a:t>
              </a:r>
            </a:p>
          </xdr:txBody>
        </xdr:sp>
      </mc:Fallback>
    </mc:AlternateContent>
    <xdr:clientData/>
  </xdr:oneCellAnchor>
  <xdr:oneCellAnchor>
    <xdr:from>
      <xdr:col>10</xdr:col>
      <xdr:colOff>563997</xdr:colOff>
      <xdr:row>6</xdr:row>
      <xdr:rowOff>475138</xdr:rowOff>
    </xdr:from>
    <xdr:ext cx="841512" cy="3104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9" name="Textfeld 58"/>
            <xdr:cNvSpPr txBox="1"/>
          </xdr:nvSpPr>
          <xdr:spPr>
            <a:xfrm>
              <a:off x="7583922" y="2465863"/>
              <a:ext cx="841512" cy="310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de-DE" sz="1400" b="0" i="1">
                      <a:latin typeface="Cambria Math" panose="02040503050406030204" pitchFamily="18" charset="0"/>
                    </a:rPr>
                    <m:t>𝑟𝑝𝑚</m:t>
                  </m:r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de-D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de-DE" sz="1400" b="0" i="1">
                          <a:latin typeface="Cambria Math" panose="02040503050406030204" pitchFamily="18" charset="0"/>
                        </a:rPr>
                        <m:t>𝑟𝑝h</m:t>
                      </m:r>
                    </m:num>
                    <m:den>
                      <m:r>
                        <a:rPr lang="de-DE" sz="1400" b="0" i="1">
                          <a:latin typeface="Cambria Math" panose="02040503050406030204" pitchFamily="18" charset="0"/>
                        </a:rPr>
                        <m:t>60</m:t>
                      </m:r>
                    </m:den>
                  </m:f>
                </m:oMath>
              </a14:m>
              <a:r>
                <a:rPr lang="de-DE" sz="1100"/>
                <a:t> </a:t>
              </a:r>
            </a:p>
          </xdr:txBody>
        </xdr:sp>
      </mc:Choice>
      <mc:Fallback xmlns="">
        <xdr:sp macro="" textlink="">
          <xdr:nvSpPr>
            <xdr:cNvPr id="59" name="Textfeld 58"/>
            <xdr:cNvSpPr txBox="1"/>
          </xdr:nvSpPr>
          <xdr:spPr>
            <a:xfrm>
              <a:off x="7583922" y="2465863"/>
              <a:ext cx="841512" cy="310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 b="0" i="0">
                  <a:latin typeface="Cambria Math" panose="02040503050406030204" pitchFamily="18" charset="0"/>
                </a:rPr>
                <a:t>𝑟𝑝𝑚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de-DE" sz="1400" b="0" i="0">
                  <a:latin typeface="Cambria Math" panose="02040503050406030204" pitchFamily="18" charset="0"/>
                </a:rPr>
                <a:t>𝑟𝑝ℎ/60</a:t>
              </a:r>
              <a:r>
                <a:rPr lang="de-DE" sz="1100"/>
                <a:t> </a:t>
              </a:r>
            </a:p>
          </xdr:txBody>
        </xdr:sp>
      </mc:Fallback>
    </mc:AlternateContent>
    <xdr:clientData/>
  </xdr:oneCellAnchor>
  <xdr:twoCellAnchor editAs="oneCell">
    <xdr:from>
      <xdr:col>10</xdr:col>
      <xdr:colOff>324971</xdr:colOff>
      <xdr:row>3</xdr:row>
      <xdr:rowOff>323850</xdr:rowOff>
    </xdr:from>
    <xdr:to>
      <xdr:col>12</xdr:col>
      <xdr:colOff>444874</xdr:colOff>
      <xdr:row>3</xdr:row>
      <xdr:rowOff>1150049</xdr:rowOff>
    </xdr:to>
    <xdr:pic>
      <xdr:nvPicPr>
        <xdr:cNvPr id="60" name="Grafik 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44971" y="923925"/>
          <a:ext cx="1643903" cy="826199"/>
        </a:xfrm>
        <a:prstGeom prst="rect">
          <a:avLst/>
        </a:prstGeom>
      </xdr:spPr>
    </xdr:pic>
    <xdr:clientData/>
  </xdr:twoCellAnchor>
  <xdr:twoCellAnchor editAs="oneCell">
    <xdr:from>
      <xdr:col>13</xdr:col>
      <xdr:colOff>204994</xdr:colOff>
      <xdr:row>3</xdr:row>
      <xdr:rowOff>141193</xdr:rowOff>
    </xdr:from>
    <xdr:to>
      <xdr:col>15</xdr:col>
      <xdr:colOff>326091</xdr:colOff>
      <xdr:row>3</xdr:row>
      <xdr:rowOff>1218499</xdr:rowOff>
    </xdr:to>
    <xdr:pic>
      <xdr:nvPicPr>
        <xdr:cNvPr id="61" name="Grafik 60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637" t="7177" r="1814"/>
        <a:stretch/>
      </xdr:blipFill>
      <xdr:spPr>
        <a:xfrm>
          <a:off x="9310894" y="741268"/>
          <a:ext cx="1645097" cy="1077306"/>
        </a:xfrm>
        <a:prstGeom prst="rect">
          <a:avLst/>
        </a:prstGeom>
      </xdr:spPr>
    </xdr:pic>
    <xdr:clientData/>
  </xdr:twoCellAnchor>
  <xdr:oneCellAnchor>
    <xdr:from>
      <xdr:col>13</xdr:col>
      <xdr:colOff>377980</xdr:colOff>
      <xdr:row>6</xdr:row>
      <xdr:rowOff>213481</xdr:rowOff>
    </xdr:from>
    <xdr:ext cx="1153586" cy="4681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2" name="Textfeld 61"/>
            <xdr:cNvSpPr txBox="1"/>
          </xdr:nvSpPr>
          <xdr:spPr>
            <a:xfrm>
              <a:off x="9483880" y="2204206"/>
              <a:ext cx="1153586" cy="468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6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de-DE" sz="16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de-DE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𝑓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𝑠</m:t>
                        </m:r>
                      </m:num>
                      <m:den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2∗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𝜋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𝑟</m:t>
                        </m:r>
                      </m:den>
                    </m:f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62" name="Textfeld 61"/>
            <xdr:cNvSpPr txBox="1"/>
          </xdr:nvSpPr>
          <xdr:spPr>
            <a:xfrm>
              <a:off x="9483880" y="2204206"/>
              <a:ext cx="1153586" cy="468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600" b="0" i="0">
                  <a:latin typeface="Cambria Math" panose="02040503050406030204" pitchFamily="18" charset="0"/>
                </a:rPr>
                <a:t>𝑣</a:t>
              </a:r>
              <a:r>
                <a:rPr lang="de-DE" sz="1600" i="0">
                  <a:latin typeface="Cambria Math" panose="02040503050406030204" pitchFamily="18" charset="0"/>
                </a:rPr>
                <a:t>=(</a:t>
              </a:r>
              <a:r>
                <a:rPr lang="de-DE" sz="1600" b="0" i="0">
                  <a:latin typeface="Cambria Math" panose="02040503050406030204" pitchFamily="18" charset="0"/>
                </a:rPr>
                <a:t>𝑓∗𝑠)/(2∗</a:t>
              </a:r>
              <a:r>
                <a:rPr lang="de-DE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𝜋∗𝑟)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</xdr:col>
      <xdr:colOff>722561</xdr:colOff>
      <xdr:row>6</xdr:row>
      <xdr:rowOff>263907</xdr:rowOff>
    </xdr:from>
    <xdr:ext cx="635032" cy="4362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3" name="Textfeld 62"/>
            <xdr:cNvSpPr txBox="1"/>
          </xdr:nvSpPr>
          <xdr:spPr>
            <a:xfrm>
              <a:off x="1484561" y="2254632"/>
              <a:ext cx="635032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2000" b="0"/>
                <a:t>f</a:t>
              </a:r>
              <a14:m>
                <m:oMath xmlns:m="http://schemas.openxmlformats.org/officeDocument/2006/math">
                  <m:r>
                    <a:rPr lang="de-DE" sz="20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de-DE" sz="20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de-DE" sz="2000" b="0" i="1">
                          <a:latin typeface="Cambria Math" panose="02040503050406030204" pitchFamily="18" charset="0"/>
                        </a:rPr>
                        <m:t>1</m:t>
                      </m:r>
                    </m:num>
                    <m:den>
                      <m:r>
                        <a:rPr lang="de-DE" sz="2000" b="0" i="1">
                          <a:latin typeface="Cambria Math" panose="02040503050406030204" pitchFamily="18" charset="0"/>
                        </a:rPr>
                        <m:t>𝑡</m:t>
                      </m:r>
                    </m:den>
                  </m:f>
                </m:oMath>
              </a14:m>
              <a:endParaRPr lang="de-DE" sz="2000" b="0"/>
            </a:p>
          </xdr:txBody>
        </xdr:sp>
      </mc:Choice>
      <mc:Fallback xmlns="">
        <xdr:sp macro="" textlink="">
          <xdr:nvSpPr>
            <xdr:cNvPr id="63" name="Textfeld 62"/>
            <xdr:cNvSpPr txBox="1"/>
          </xdr:nvSpPr>
          <xdr:spPr>
            <a:xfrm>
              <a:off x="1484561" y="2254632"/>
              <a:ext cx="635032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2000" b="0"/>
                <a:t>f</a:t>
              </a:r>
              <a:r>
                <a:rPr lang="de-DE" sz="2000" b="0" i="0">
                  <a:latin typeface="Cambria Math" panose="02040503050406030204" pitchFamily="18" charset="0"/>
                </a:rPr>
                <a:t>=1/𝑡</a:t>
              </a:r>
              <a:endParaRPr lang="de-DE" sz="2000" b="0"/>
            </a:p>
          </xdr:txBody>
        </xdr:sp>
      </mc:Fallback>
    </mc:AlternateContent>
    <xdr:clientData/>
  </xdr:oneCellAnchor>
  <xdr:twoCellAnchor editAs="oneCell">
    <xdr:from>
      <xdr:col>1</xdr:col>
      <xdr:colOff>270062</xdr:colOff>
      <xdr:row>3</xdr:row>
      <xdr:rowOff>93569</xdr:rowOff>
    </xdr:from>
    <xdr:to>
      <xdr:col>3</xdr:col>
      <xdr:colOff>348503</xdr:colOff>
      <xdr:row>3</xdr:row>
      <xdr:rowOff>1254696</xdr:rowOff>
    </xdr:to>
    <xdr:pic>
      <xdr:nvPicPr>
        <xdr:cNvPr id="64" name="Grafik 63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903" t="1825" r="4556" b="1083"/>
        <a:stretch/>
      </xdr:blipFill>
      <xdr:spPr>
        <a:xfrm>
          <a:off x="1032062" y="693644"/>
          <a:ext cx="1602441" cy="1161127"/>
        </a:xfrm>
        <a:prstGeom prst="rect">
          <a:avLst/>
        </a:prstGeom>
      </xdr:spPr>
    </xdr:pic>
    <xdr:clientData/>
  </xdr:twoCellAnchor>
  <xdr:twoCellAnchor editAs="oneCell">
    <xdr:from>
      <xdr:col>16</xdr:col>
      <xdr:colOff>441512</xdr:colOff>
      <xdr:row>3</xdr:row>
      <xdr:rowOff>84045</xdr:rowOff>
    </xdr:from>
    <xdr:to>
      <xdr:col>18</xdr:col>
      <xdr:colOff>57151</xdr:colOff>
      <xdr:row>3</xdr:row>
      <xdr:rowOff>1234189</xdr:rowOff>
    </xdr:to>
    <xdr:pic>
      <xdr:nvPicPr>
        <xdr:cNvPr id="65" name="Grafik 64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2354" t="5473" r="1360" b="1497"/>
        <a:stretch/>
      </xdr:blipFill>
      <xdr:spPr>
        <a:xfrm>
          <a:off x="11633387" y="684120"/>
          <a:ext cx="1139639" cy="1150144"/>
        </a:xfrm>
        <a:prstGeom prst="rect">
          <a:avLst/>
        </a:prstGeom>
      </xdr:spPr>
    </xdr:pic>
    <xdr:clientData/>
  </xdr:twoCellAnchor>
  <xdr:twoCellAnchor editAs="oneCell">
    <xdr:from>
      <xdr:col>22</xdr:col>
      <xdr:colOff>266702</xdr:colOff>
      <xdr:row>3</xdr:row>
      <xdr:rowOff>152402</xdr:rowOff>
    </xdr:from>
    <xdr:to>
      <xdr:col>23</xdr:col>
      <xdr:colOff>409575</xdr:colOff>
      <xdr:row>3</xdr:row>
      <xdr:rowOff>1057275</xdr:rowOff>
    </xdr:to>
    <xdr:pic>
      <xdr:nvPicPr>
        <xdr:cNvPr id="66" name="irc_mi" descr="Bildergebnis für ifm electronic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0527" y="752477"/>
          <a:ext cx="904873" cy="9048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328569</xdr:colOff>
      <xdr:row>6</xdr:row>
      <xdr:rowOff>296862</xdr:rowOff>
    </xdr:from>
    <xdr:ext cx="1382238" cy="3516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7" name="Textfeld 66"/>
            <xdr:cNvSpPr txBox="1"/>
          </xdr:nvSpPr>
          <xdr:spPr>
            <a:xfrm>
              <a:off x="5262519" y="2287587"/>
              <a:ext cx="1382238" cy="3516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200" b="0" i="1">
                        <a:latin typeface="Cambria Math" panose="02040503050406030204" pitchFamily="18" charset="0"/>
                      </a:rPr>
                      <m:t>𝑓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𝐻𝑧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)=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𝑛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de-DE" sz="12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𝑓</m:t>
                        </m:r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𝑟𝑝𝑚</m:t>
                        </m:r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60</m:t>
                        </m:r>
                      </m:den>
                    </m:f>
                  </m:oMath>
                </m:oMathPara>
              </a14:m>
              <a:endParaRPr lang="de-DE" sz="1050"/>
            </a:p>
          </xdr:txBody>
        </xdr:sp>
      </mc:Choice>
      <mc:Fallback xmlns="">
        <xdr:sp macro="" textlink="">
          <xdr:nvSpPr>
            <xdr:cNvPr id="67" name="Textfeld 66"/>
            <xdr:cNvSpPr txBox="1"/>
          </xdr:nvSpPr>
          <xdr:spPr>
            <a:xfrm>
              <a:off x="5262519" y="2287587"/>
              <a:ext cx="1382238" cy="3516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200" b="0" i="0">
                  <a:latin typeface="Cambria Math" panose="02040503050406030204" pitchFamily="18" charset="0"/>
                </a:rPr>
                <a:t>𝑓(𝐻𝑧)=𝑛∗</a:t>
              </a:r>
              <a:r>
                <a:rPr lang="de-DE" sz="1200" i="0">
                  <a:latin typeface="Cambria Math" panose="02040503050406030204" pitchFamily="18" charset="0"/>
                </a:rPr>
                <a:t>(</a:t>
              </a:r>
              <a:r>
                <a:rPr lang="de-DE" sz="1200" b="0" i="0">
                  <a:latin typeface="Cambria Math" panose="02040503050406030204" pitchFamily="18" charset="0"/>
                </a:rPr>
                <a:t>𝑓(𝑟𝑝𝑚))/60</a:t>
              </a:r>
              <a:endParaRPr lang="de-DE" sz="1050"/>
            </a:p>
          </xdr:txBody>
        </xdr:sp>
      </mc:Fallback>
    </mc:AlternateContent>
    <xdr:clientData/>
  </xdr:oneCellAnchor>
  <xdr:oneCellAnchor>
    <xdr:from>
      <xdr:col>7</xdr:col>
      <xdr:colOff>243728</xdr:colOff>
      <xdr:row>3</xdr:row>
      <xdr:rowOff>375956</xdr:rowOff>
    </xdr:from>
    <xdr:ext cx="1691251" cy="787213"/>
    <xdr:pic>
      <xdr:nvPicPr>
        <xdr:cNvPr id="68" name="Grafik 67"/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6025" t="11261" r="2397" b="7431"/>
        <a:stretch/>
      </xdr:blipFill>
      <xdr:spPr>
        <a:xfrm>
          <a:off x="5577728" y="976031"/>
          <a:ext cx="1691251" cy="787213"/>
        </a:xfrm>
        <a:prstGeom prst="rect">
          <a:avLst/>
        </a:prstGeom>
      </xdr:spPr>
    </xdr:pic>
    <xdr:clientData/>
  </xdr:oneCellAnchor>
  <xdr:twoCellAnchor editAs="oneCell">
    <xdr:from>
      <xdr:col>4</xdr:col>
      <xdr:colOff>248478</xdr:colOff>
      <xdr:row>3</xdr:row>
      <xdr:rowOff>157369</xdr:rowOff>
    </xdr:from>
    <xdr:to>
      <xdr:col>6</xdr:col>
      <xdr:colOff>326920</xdr:colOff>
      <xdr:row>3</xdr:row>
      <xdr:rowOff>1318496</xdr:rowOff>
    </xdr:to>
    <xdr:pic>
      <xdr:nvPicPr>
        <xdr:cNvPr id="69" name="Grafik 68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903" t="1825" r="4556" b="1083"/>
        <a:stretch/>
      </xdr:blipFill>
      <xdr:spPr>
        <a:xfrm>
          <a:off x="3096453" y="757444"/>
          <a:ext cx="1602442" cy="11611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3"/>
  <sheetViews>
    <sheetView tabSelected="1" zoomScale="85" zoomScaleNormal="85" workbookViewId="0"/>
  </sheetViews>
  <sheetFormatPr baseColWidth="10" defaultRowHeight="15" x14ac:dyDescent="0.25"/>
  <cols>
    <col min="7" max="7" width="19" customWidth="1"/>
    <col min="10" max="10" width="15.5703125" customWidth="1"/>
    <col min="13" max="13" width="17" customWidth="1"/>
    <col min="16" max="16" width="8" customWidth="1"/>
    <col min="19" max="19" width="20.28515625" customWidth="1"/>
    <col min="22" max="22" width="16" customWidth="1"/>
  </cols>
  <sheetData>
    <row r="1" spans="2:24" ht="15.75" thickBot="1" x14ac:dyDescent="0.3"/>
    <row r="2" spans="2:24" ht="15.75" thickTop="1" x14ac:dyDescent="0.25">
      <c r="B2" s="1"/>
      <c r="C2" s="2"/>
      <c r="D2" s="3"/>
      <c r="E2" s="2"/>
      <c r="F2" s="2"/>
      <c r="G2" s="3"/>
      <c r="H2" s="2"/>
      <c r="I2" s="2"/>
      <c r="J2" s="3"/>
      <c r="K2" s="2"/>
      <c r="L2" s="2"/>
      <c r="M2" s="3"/>
      <c r="N2" s="2"/>
      <c r="O2" s="2"/>
      <c r="P2" s="3"/>
      <c r="Q2" s="2"/>
      <c r="R2" s="2"/>
      <c r="S2" s="3"/>
      <c r="T2" s="2"/>
      <c r="U2" s="2"/>
      <c r="V2" s="4"/>
    </row>
    <row r="3" spans="2:24" ht="15.75" x14ac:dyDescent="0.25">
      <c r="B3" s="43" t="s">
        <v>32</v>
      </c>
      <c r="C3" s="30"/>
      <c r="D3" s="44"/>
      <c r="E3" s="29" t="s">
        <v>33</v>
      </c>
      <c r="F3" s="30"/>
      <c r="G3" s="44"/>
      <c r="H3" s="29" t="s">
        <v>34</v>
      </c>
      <c r="I3" s="30"/>
      <c r="J3" s="44"/>
      <c r="K3" s="30" t="s">
        <v>35</v>
      </c>
      <c r="L3" s="30"/>
      <c r="M3" s="44"/>
      <c r="N3" s="29" t="s">
        <v>36</v>
      </c>
      <c r="O3" s="30"/>
      <c r="P3" s="44"/>
      <c r="Q3" s="29" t="s">
        <v>37</v>
      </c>
      <c r="R3" s="30"/>
      <c r="S3" s="44"/>
      <c r="T3" s="29" t="s">
        <v>38</v>
      </c>
      <c r="U3" s="30"/>
      <c r="V3" s="31"/>
      <c r="W3" s="32"/>
      <c r="X3" s="32"/>
    </row>
    <row r="4" spans="2:24" ht="117" customHeight="1" x14ac:dyDescent="0.25">
      <c r="B4" s="33"/>
      <c r="C4" s="34"/>
      <c r="D4" s="5"/>
      <c r="E4" s="35"/>
      <c r="F4" s="36"/>
      <c r="G4" s="37"/>
      <c r="H4" s="34"/>
      <c r="I4" s="34"/>
      <c r="J4" s="5"/>
      <c r="K4" s="36"/>
      <c r="L4" s="36"/>
      <c r="M4" s="6"/>
      <c r="N4" s="34"/>
      <c r="O4" s="34"/>
      <c r="P4" s="6"/>
      <c r="Q4" s="34"/>
      <c r="R4" s="34"/>
      <c r="S4" s="6"/>
      <c r="T4" s="34"/>
      <c r="U4" s="34"/>
      <c r="V4" s="7"/>
      <c r="W4" s="32"/>
      <c r="X4" s="32"/>
    </row>
    <row r="5" spans="2:24" x14ac:dyDescent="0.25">
      <c r="B5" s="33"/>
      <c r="C5" s="34"/>
      <c r="D5" s="5"/>
      <c r="E5" s="38"/>
      <c r="F5" s="34"/>
      <c r="G5" s="39"/>
      <c r="H5" s="34"/>
      <c r="I5" s="34"/>
      <c r="J5" s="5"/>
      <c r="K5" s="34"/>
      <c r="L5" s="34"/>
      <c r="M5" s="6"/>
      <c r="N5" s="34"/>
      <c r="O5" s="34"/>
      <c r="P5" s="6"/>
      <c r="Q5" s="34"/>
      <c r="R5" s="34"/>
      <c r="S5" s="6"/>
      <c r="T5" s="34"/>
      <c r="U5" s="34"/>
      <c r="V5" s="7"/>
      <c r="W5" s="32"/>
      <c r="X5" s="32"/>
    </row>
    <row r="6" spans="2:24" x14ac:dyDescent="0.25">
      <c r="B6" s="8"/>
      <c r="C6" s="9"/>
      <c r="D6" s="10"/>
      <c r="E6" s="40"/>
      <c r="F6" s="41"/>
      <c r="G6" s="42"/>
      <c r="H6" s="9"/>
      <c r="I6" s="9"/>
      <c r="J6" s="10"/>
      <c r="K6" s="9"/>
      <c r="L6" s="9"/>
      <c r="M6" s="10"/>
      <c r="N6" s="9"/>
      <c r="O6" s="9"/>
      <c r="P6" s="10"/>
      <c r="Q6" s="9"/>
      <c r="R6" s="9"/>
      <c r="S6" s="10"/>
      <c r="T6" s="9"/>
      <c r="U6" s="9"/>
      <c r="V6" s="7"/>
    </row>
    <row r="7" spans="2:24" ht="89.25" customHeight="1" x14ac:dyDescent="0.25">
      <c r="B7" s="54"/>
      <c r="C7" s="45"/>
      <c r="D7" s="11"/>
      <c r="E7" s="55"/>
      <c r="F7" s="45"/>
      <c r="G7" s="56"/>
      <c r="H7" s="45"/>
      <c r="I7" s="45"/>
      <c r="J7" s="11"/>
      <c r="K7" s="55"/>
      <c r="L7" s="45"/>
      <c r="M7" s="12"/>
      <c r="N7" s="45"/>
      <c r="O7" s="45"/>
      <c r="P7" s="12"/>
      <c r="Q7" s="45"/>
      <c r="R7" s="45"/>
      <c r="S7" s="13"/>
      <c r="T7" s="45"/>
      <c r="U7" s="45"/>
      <c r="V7" s="14"/>
      <c r="W7" s="32"/>
      <c r="X7" s="32"/>
    </row>
    <row r="8" spans="2:24" x14ac:dyDescent="0.25">
      <c r="B8" s="8"/>
      <c r="C8" s="9"/>
      <c r="D8" s="10"/>
      <c r="E8" s="9"/>
      <c r="F8" s="9"/>
      <c r="G8" s="10"/>
      <c r="H8" s="9"/>
      <c r="I8" s="9"/>
      <c r="J8" s="10"/>
      <c r="K8" s="9"/>
      <c r="L8" s="9"/>
      <c r="M8" s="10"/>
      <c r="N8" s="9" t="s">
        <v>0</v>
      </c>
      <c r="O8" s="9"/>
      <c r="P8" s="10"/>
      <c r="Q8" s="9"/>
      <c r="R8" s="9"/>
      <c r="S8" s="10"/>
      <c r="T8" s="9"/>
      <c r="U8" s="9"/>
      <c r="V8" s="7"/>
    </row>
    <row r="9" spans="2:24" x14ac:dyDescent="0.25">
      <c r="B9" s="15" t="s">
        <v>1</v>
      </c>
      <c r="C9" s="16">
        <v>11</v>
      </c>
      <c r="D9" s="10" t="s">
        <v>2</v>
      </c>
      <c r="E9" s="17" t="s">
        <v>3</v>
      </c>
      <c r="F9" s="16">
        <v>100</v>
      </c>
      <c r="G9" s="10" t="s">
        <v>2</v>
      </c>
      <c r="H9" s="17" t="s">
        <v>4</v>
      </c>
      <c r="I9" s="16">
        <v>33</v>
      </c>
      <c r="J9" s="10" t="s">
        <v>2</v>
      </c>
      <c r="K9" s="17" t="s">
        <v>5</v>
      </c>
      <c r="L9" s="16">
        <v>200</v>
      </c>
      <c r="M9" s="10"/>
      <c r="N9" s="17" t="s">
        <v>6</v>
      </c>
      <c r="O9" s="16">
        <v>0.03</v>
      </c>
      <c r="P9" s="10" t="s">
        <v>7</v>
      </c>
      <c r="Q9" s="17" t="s">
        <v>8</v>
      </c>
      <c r="R9" s="16">
        <v>50</v>
      </c>
      <c r="S9" s="18" t="s">
        <v>9</v>
      </c>
      <c r="T9" s="17" t="s">
        <v>10</v>
      </c>
      <c r="U9" s="16">
        <v>400</v>
      </c>
      <c r="V9" s="19" t="s">
        <v>9</v>
      </c>
    </row>
    <row r="10" spans="2:24" x14ac:dyDescent="0.25">
      <c r="B10" s="20" t="s">
        <v>11</v>
      </c>
      <c r="C10" s="21">
        <v>9.0909090909090912E-2</v>
      </c>
      <c r="D10" s="22" t="s">
        <v>12</v>
      </c>
      <c r="E10" s="17" t="s">
        <v>13</v>
      </c>
      <c r="F10" s="16">
        <v>5</v>
      </c>
      <c r="G10" s="10"/>
      <c r="H10" s="17" t="s">
        <v>13</v>
      </c>
      <c r="I10" s="16">
        <v>1</v>
      </c>
      <c r="J10" s="10"/>
      <c r="K10" s="23" t="s">
        <v>14</v>
      </c>
      <c r="L10" s="24">
        <v>3.3333333333333335</v>
      </c>
      <c r="M10" s="10"/>
      <c r="N10" s="17" t="s">
        <v>8</v>
      </c>
      <c r="O10" s="16">
        <v>0.04</v>
      </c>
      <c r="P10" s="10" t="s">
        <v>15</v>
      </c>
      <c r="Q10" s="23" t="s">
        <v>16</v>
      </c>
      <c r="R10" s="24">
        <v>314.15926535897933</v>
      </c>
      <c r="S10" s="10" t="str">
        <f>IF(S9="cm","cm",IF(S9="m","m",IF(S9="mm","mm",IF(S9="dm","dm","n.v."))))</f>
        <v>cm</v>
      </c>
      <c r="T10" s="17" t="s">
        <v>17</v>
      </c>
      <c r="U10" s="16">
        <v>200</v>
      </c>
      <c r="V10" s="7" t="str">
        <f>IF(V9="cm","cm",IF(V9="m","m",IF(V9="mm","mm",IF(V9="dm","dm","n.v."))))</f>
        <v>cm</v>
      </c>
    </row>
    <row r="11" spans="2:24" x14ac:dyDescent="0.25">
      <c r="B11" s="8"/>
      <c r="C11" s="9"/>
      <c r="D11" s="10"/>
      <c r="E11" s="23" t="s">
        <v>18</v>
      </c>
      <c r="F11" s="24">
        <v>500</v>
      </c>
      <c r="G11" s="10" t="s">
        <v>7</v>
      </c>
      <c r="H11" s="23" t="s">
        <v>19</v>
      </c>
      <c r="I11" s="24">
        <v>1980</v>
      </c>
      <c r="J11" s="10" t="s">
        <v>7</v>
      </c>
      <c r="K11" s="23" t="s">
        <v>20</v>
      </c>
      <c r="L11" s="24">
        <v>12000</v>
      </c>
      <c r="M11" s="10"/>
      <c r="N11" s="23" t="s">
        <v>21</v>
      </c>
      <c r="O11" s="24">
        <v>0.11936620731892149</v>
      </c>
      <c r="P11" s="10" t="s">
        <v>22</v>
      </c>
      <c r="Q11" s="9"/>
      <c r="R11" s="9"/>
      <c r="S11" s="10"/>
      <c r="T11" s="17" t="s">
        <v>23</v>
      </c>
      <c r="U11" s="16">
        <v>500</v>
      </c>
      <c r="V11" s="7" t="s">
        <v>24</v>
      </c>
    </row>
    <row r="12" spans="2:24" x14ac:dyDescent="0.25">
      <c r="B12" s="15" t="s">
        <v>11</v>
      </c>
      <c r="C12" s="16">
        <v>11</v>
      </c>
      <c r="D12" s="10" t="s">
        <v>12</v>
      </c>
      <c r="E12" s="9"/>
      <c r="F12" s="9"/>
      <c r="G12" s="10"/>
      <c r="H12" s="9"/>
      <c r="I12" s="9"/>
      <c r="J12" s="10"/>
      <c r="K12" s="9"/>
      <c r="L12" s="9"/>
      <c r="M12" s="10"/>
      <c r="N12" s="9"/>
      <c r="O12" s="9"/>
      <c r="P12" s="10"/>
      <c r="Q12" s="17" t="s">
        <v>16</v>
      </c>
      <c r="R12" s="16">
        <v>314.15899999999999</v>
      </c>
      <c r="S12" s="18" t="s">
        <v>9</v>
      </c>
      <c r="T12" s="23" t="s">
        <v>25</v>
      </c>
      <c r="U12" s="24">
        <v>1000</v>
      </c>
      <c r="V12" s="7" t="s">
        <v>24</v>
      </c>
    </row>
    <row r="13" spans="2:24" x14ac:dyDescent="0.25">
      <c r="B13" s="25" t="s">
        <v>1</v>
      </c>
      <c r="C13" s="24">
        <v>9.0909090909090912E-2</v>
      </c>
      <c r="D13" s="10" t="s">
        <v>2</v>
      </c>
      <c r="E13" s="17" t="s">
        <v>18</v>
      </c>
      <c r="F13" s="16">
        <v>500</v>
      </c>
      <c r="G13" s="22" t="s">
        <v>7</v>
      </c>
      <c r="H13" s="17" t="s">
        <v>19</v>
      </c>
      <c r="I13" s="16">
        <v>500</v>
      </c>
      <c r="J13" s="22" t="s">
        <v>7</v>
      </c>
      <c r="K13" s="17" t="s">
        <v>14</v>
      </c>
      <c r="L13" s="16">
        <v>50</v>
      </c>
      <c r="M13" s="10"/>
      <c r="N13" s="17" t="s">
        <v>21</v>
      </c>
      <c r="O13" s="16">
        <v>3</v>
      </c>
      <c r="P13" s="10" t="s">
        <v>22</v>
      </c>
      <c r="Q13" s="23" t="s">
        <v>8</v>
      </c>
      <c r="R13" s="24">
        <v>49.999957766806745</v>
      </c>
      <c r="S13" s="10" t="str">
        <f>IF(S12="cm","cm",IF(S12="m","m",IF(S12="mm","mm",IF(S12="dm","dm","n.v."))))</f>
        <v>cm</v>
      </c>
      <c r="T13" s="9"/>
      <c r="U13" s="9"/>
      <c r="V13" s="7"/>
    </row>
    <row r="14" spans="2:24" x14ac:dyDescent="0.25">
      <c r="B14" s="8"/>
      <c r="C14" s="9"/>
      <c r="D14" s="10"/>
      <c r="E14" s="17" t="s">
        <v>13</v>
      </c>
      <c r="F14" s="16">
        <v>5</v>
      </c>
      <c r="G14" s="10"/>
      <c r="H14" s="17" t="s">
        <v>13</v>
      </c>
      <c r="I14" s="16">
        <v>5</v>
      </c>
      <c r="J14" s="10"/>
      <c r="K14" s="23" t="s">
        <v>5</v>
      </c>
      <c r="L14" s="24">
        <v>3000</v>
      </c>
      <c r="M14" s="10"/>
      <c r="N14" s="17" t="s">
        <v>8</v>
      </c>
      <c r="O14" s="16">
        <v>2</v>
      </c>
      <c r="P14" s="10" t="s">
        <v>15</v>
      </c>
      <c r="Q14" s="9"/>
      <c r="R14" s="9"/>
      <c r="S14" s="10"/>
      <c r="T14" s="17" t="s">
        <v>10</v>
      </c>
      <c r="U14" s="16">
        <v>5</v>
      </c>
      <c r="V14" s="19" t="s">
        <v>9</v>
      </c>
    </row>
    <row r="15" spans="2:24" x14ac:dyDescent="0.25">
      <c r="B15" s="8"/>
      <c r="C15" s="9"/>
      <c r="D15" s="10"/>
      <c r="E15" s="23" t="s">
        <v>3</v>
      </c>
      <c r="F15" s="24">
        <v>100</v>
      </c>
      <c r="G15" s="22" t="s">
        <v>2</v>
      </c>
      <c r="H15" s="23" t="s">
        <v>4</v>
      </c>
      <c r="I15" s="24">
        <v>41.666666666666671</v>
      </c>
      <c r="J15" s="22" t="s">
        <v>2</v>
      </c>
      <c r="K15" s="23" t="s">
        <v>20</v>
      </c>
      <c r="L15" s="24">
        <v>180000</v>
      </c>
      <c r="M15" s="10"/>
      <c r="N15" s="23" t="s">
        <v>6</v>
      </c>
      <c r="O15" s="24">
        <v>37.699111843077517</v>
      </c>
      <c r="P15" s="10" t="s">
        <v>7</v>
      </c>
      <c r="Q15" s="17" t="s">
        <v>26</v>
      </c>
      <c r="R15" s="16">
        <v>100</v>
      </c>
      <c r="S15" s="18" t="s">
        <v>9</v>
      </c>
      <c r="T15" s="17" t="s">
        <v>17</v>
      </c>
      <c r="U15" s="16">
        <v>200</v>
      </c>
      <c r="V15" s="7" t="str">
        <f>IF(V14="cm","cm",IF(V14="m","m",IF(V14="mm","mm",IF(V14="dm","dm","n.v."))))</f>
        <v>cm</v>
      </c>
    </row>
    <row r="16" spans="2:24" x14ac:dyDescent="0.25">
      <c r="B16" s="8"/>
      <c r="C16" s="9"/>
      <c r="D16" s="10"/>
      <c r="E16" s="9"/>
      <c r="F16" s="9"/>
      <c r="G16" s="10"/>
      <c r="H16" s="9"/>
      <c r="I16" s="9"/>
      <c r="J16" s="10"/>
      <c r="K16" s="9"/>
      <c r="L16" s="9"/>
      <c r="M16" s="10"/>
      <c r="N16" s="9"/>
      <c r="O16" s="9"/>
      <c r="P16" s="10"/>
      <c r="Q16" s="23" t="s">
        <v>16</v>
      </c>
      <c r="R16" s="24">
        <v>314.15926535897933</v>
      </c>
      <c r="S16" s="26" t="str">
        <f>IF(S15="cm","cm",IF(S15="m","m",IF(S15="mm","mm",IF(S15="dm","dm","n.v."))))</f>
        <v>cm</v>
      </c>
      <c r="T16" s="17" t="s">
        <v>25</v>
      </c>
      <c r="U16" s="16">
        <v>1000</v>
      </c>
      <c r="V16" s="7" t="s">
        <v>24</v>
      </c>
    </row>
    <row r="17" spans="1:22" x14ac:dyDescent="0.25">
      <c r="B17" s="8"/>
      <c r="C17" s="9"/>
      <c r="D17" s="10"/>
      <c r="E17" s="9"/>
      <c r="F17" s="9"/>
      <c r="G17" s="10"/>
      <c r="H17" s="9"/>
      <c r="I17" s="9"/>
      <c r="J17" s="10"/>
      <c r="K17" s="17" t="s">
        <v>20</v>
      </c>
      <c r="L17" s="16">
        <v>200</v>
      </c>
      <c r="M17" s="10"/>
      <c r="N17" s="17" t="s">
        <v>21</v>
      </c>
      <c r="O17" s="16">
        <v>6</v>
      </c>
      <c r="P17" s="10" t="s">
        <v>22</v>
      </c>
      <c r="Q17" s="9"/>
      <c r="R17" s="9"/>
      <c r="S17" s="10"/>
      <c r="T17" s="23" t="s">
        <v>23</v>
      </c>
      <c r="U17" s="24">
        <v>40000</v>
      </c>
      <c r="V17" s="7" t="s">
        <v>24</v>
      </c>
    </row>
    <row r="18" spans="1:22" x14ac:dyDescent="0.25">
      <c r="B18" s="8"/>
      <c r="C18" s="9"/>
      <c r="D18" s="10"/>
      <c r="E18" s="9"/>
      <c r="F18" s="9"/>
      <c r="G18" s="10"/>
      <c r="H18" s="9"/>
      <c r="I18" s="9"/>
      <c r="J18" s="10"/>
      <c r="K18" s="23" t="s">
        <v>14</v>
      </c>
      <c r="L18" s="24">
        <v>5.5555555555555559E-2</v>
      </c>
      <c r="M18" s="10"/>
      <c r="N18" s="17" t="s">
        <v>6</v>
      </c>
      <c r="O18" s="16">
        <v>400</v>
      </c>
      <c r="P18" s="10" t="s">
        <v>7</v>
      </c>
      <c r="Q18" s="17" t="s">
        <v>16</v>
      </c>
      <c r="R18" s="16">
        <v>314.15899999999999</v>
      </c>
      <c r="S18" s="18" t="s">
        <v>9</v>
      </c>
      <c r="T18" s="9"/>
      <c r="U18" s="9"/>
      <c r="V18" s="7"/>
    </row>
    <row r="19" spans="1:22" x14ac:dyDescent="0.25">
      <c r="B19" s="8"/>
      <c r="C19" s="9"/>
      <c r="D19" s="10"/>
      <c r="E19" s="27"/>
      <c r="F19" s="27"/>
      <c r="G19" s="10"/>
      <c r="H19" s="27"/>
      <c r="I19" s="27"/>
      <c r="J19" s="10"/>
      <c r="K19" s="23" t="s">
        <v>5</v>
      </c>
      <c r="L19" s="24">
        <v>3.3333333333333335</v>
      </c>
      <c r="M19" s="10"/>
      <c r="N19" s="23" t="s">
        <v>8</v>
      </c>
      <c r="O19" s="24">
        <v>10.610329539459689</v>
      </c>
      <c r="P19" s="10" t="s">
        <v>27</v>
      </c>
      <c r="Q19" s="23" t="s">
        <v>26</v>
      </c>
      <c r="R19" s="24">
        <v>99.999915533613489</v>
      </c>
      <c r="S19" s="26" t="str">
        <f>IF(S18="cm","cm",IF(S18="m","m",IF(S18="mm","mm",IF(S18="dm","dm","n.v."))))</f>
        <v>cm</v>
      </c>
      <c r="T19" s="9"/>
      <c r="U19" s="9"/>
      <c r="V19" s="7"/>
    </row>
    <row r="20" spans="1:22" x14ac:dyDescent="0.25">
      <c r="B20" s="8"/>
      <c r="C20" s="9"/>
      <c r="D20" s="10"/>
      <c r="E20" s="27"/>
      <c r="F20" s="27"/>
      <c r="G20" s="10"/>
      <c r="H20" s="27"/>
      <c r="I20" s="27"/>
      <c r="J20" s="10"/>
      <c r="K20" s="9"/>
      <c r="L20" s="9"/>
      <c r="M20" s="10"/>
      <c r="N20" s="9"/>
      <c r="O20" s="9"/>
      <c r="P20" s="10"/>
      <c r="Q20" s="9"/>
      <c r="R20" s="9"/>
      <c r="S20" s="10"/>
      <c r="T20" s="9"/>
      <c r="U20" s="9"/>
      <c r="V20" s="7"/>
    </row>
    <row r="21" spans="1:22" ht="57" customHeight="1" x14ac:dyDescent="0.25">
      <c r="A21" s="28" t="s">
        <v>31</v>
      </c>
      <c r="B21" s="46"/>
      <c r="C21" s="47"/>
      <c r="D21" s="48"/>
      <c r="E21" s="49" t="s">
        <v>39</v>
      </c>
      <c r="F21" s="50"/>
      <c r="G21" s="51"/>
      <c r="H21" s="49" t="s">
        <v>39</v>
      </c>
      <c r="I21" s="50"/>
      <c r="J21" s="51"/>
      <c r="K21" s="52"/>
      <c r="L21" s="47"/>
      <c r="M21" s="48"/>
      <c r="N21" s="52"/>
      <c r="O21" s="47"/>
      <c r="P21" s="48"/>
      <c r="Q21" s="52"/>
      <c r="R21" s="47"/>
      <c r="S21" s="48"/>
      <c r="T21" s="49" t="s">
        <v>40</v>
      </c>
      <c r="U21" s="50"/>
      <c r="V21" s="53"/>
    </row>
    <row r="22" spans="1:22" ht="65.25" customHeight="1" thickBot="1" x14ac:dyDescent="0.3">
      <c r="A22" s="28" t="s">
        <v>28</v>
      </c>
      <c r="B22" s="60"/>
      <c r="C22" s="61"/>
      <c r="D22" s="62"/>
      <c r="E22" s="57" t="s">
        <v>29</v>
      </c>
      <c r="F22" s="58"/>
      <c r="G22" s="63"/>
      <c r="H22" s="57" t="s">
        <v>29</v>
      </c>
      <c r="I22" s="58"/>
      <c r="J22" s="63"/>
      <c r="K22" s="64"/>
      <c r="L22" s="61"/>
      <c r="M22" s="62"/>
      <c r="N22" s="64"/>
      <c r="O22" s="61"/>
      <c r="P22" s="62"/>
      <c r="Q22" s="64"/>
      <c r="R22" s="61"/>
      <c r="S22" s="62"/>
      <c r="T22" s="57" t="s">
        <v>30</v>
      </c>
      <c r="U22" s="58"/>
      <c r="V22" s="59"/>
    </row>
    <row r="23" spans="1:22" ht="15.75" thickTop="1" x14ac:dyDescent="0.25"/>
  </sheetData>
  <mergeCells count="38">
    <mergeCell ref="T22:V22"/>
    <mergeCell ref="B22:D22"/>
    <mergeCell ref="E22:G22"/>
    <mergeCell ref="H22:J22"/>
    <mergeCell ref="K22:M22"/>
    <mergeCell ref="N22:P22"/>
    <mergeCell ref="Q22:S22"/>
    <mergeCell ref="T7:U7"/>
    <mergeCell ref="W7:X7"/>
    <mergeCell ref="B21:D21"/>
    <mergeCell ref="E21:G21"/>
    <mergeCell ref="H21:J21"/>
    <mergeCell ref="K21:M21"/>
    <mergeCell ref="N21:P21"/>
    <mergeCell ref="Q21:S21"/>
    <mergeCell ref="T21:V21"/>
    <mergeCell ref="B7:C7"/>
    <mergeCell ref="E7:G7"/>
    <mergeCell ref="H7:I7"/>
    <mergeCell ref="K7:L7"/>
    <mergeCell ref="N7:O7"/>
    <mergeCell ref="Q7:R7"/>
    <mergeCell ref="T3:V3"/>
    <mergeCell ref="W3:X3"/>
    <mergeCell ref="B4:C5"/>
    <mergeCell ref="E4:G6"/>
    <mergeCell ref="H4:I5"/>
    <mergeCell ref="K4:L5"/>
    <mergeCell ref="N4:O5"/>
    <mergeCell ref="Q4:R5"/>
    <mergeCell ref="T4:U5"/>
    <mergeCell ref="W4:X5"/>
    <mergeCell ref="B3:D3"/>
    <mergeCell ref="E3:G3"/>
    <mergeCell ref="H3:J3"/>
    <mergeCell ref="K3:M3"/>
    <mergeCell ref="N3:P3"/>
    <mergeCell ref="Q3:S3"/>
  </mergeCells>
  <dataValidations count="1">
    <dataValidation type="decimal" allowBlank="1" showInputMessage="1" showErrorMessage="1" errorTitle="Invalid value!" error="Please enter only numbers!" sqref="U9:U11 U14:U16 R18 R15 R12 R9 O9:O10 O13:O14 O17:O18 L17 L13 L9 I9:I10 I13:I14 F13:F14 F9:F10 C9 C12">
      <formula1>0</formula1>
      <formula2>99999999999</formula2>
    </dataValidation>
  </dataValidations>
  <pageMargins left="0.7" right="0.7" top="0.78740157499999996" bottom="0.78740157499999996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ifm electronic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ifm electronic</dc:creator>
  <cp:lastModifiedBy>Erdmann, Juliana</cp:lastModifiedBy>
  <dcterms:created xsi:type="dcterms:W3CDTF">2018-11-19T07:10:43Z</dcterms:created>
  <dcterms:modified xsi:type="dcterms:W3CDTF">2018-11-19T07:19:39Z</dcterms:modified>
</cp:coreProperties>
</file>